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11640" activeTab="0"/>
  </bookViews>
  <sheets>
    <sheet name="Kretser" sheetId="1" r:id="rId1"/>
    <sheet name="Bydeler" sheetId="2" r:id="rId2"/>
  </sheets>
  <definedNames/>
  <calcPr fullCalcOnLoad="1"/>
</workbook>
</file>

<file path=xl/sharedStrings.xml><?xml version="1.0" encoding="utf-8"?>
<sst xmlns="http://schemas.openxmlformats.org/spreadsheetml/2006/main" count="251" uniqueCount="141">
  <si>
    <t>Prosent</t>
  </si>
  <si>
    <t>Abildsø skole</t>
  </si>
  <si>
    <t>Ammerud skole</t>
  </si>
  <si>
    <t>Anker hotell</t>
  </si>
  <si>
    <t>Bekkelaget skole</t>
  </si>
  <si>
    <t>Bestum skole</t>
  </si>
  <si>
    <t>Bjerke videregående skole</t>
  </si>
  <si>
    <t>Bjølsen skole</t>
  </si>
  <si>
    <t>Bjørndal skole</t>
  </si>
  <si>
    <t>Bolteløkka skole</t>
  </si>
  <si>
    <t>Bryn skole</t>
  </si>
  <si>
    <t>Bygdøy skole</t>
  </si>
  <si>
    <t>Disen skole</t>
  </si>
  <si>
    <t>Ekeberg skole</t>
  </si>
  <si>
    <t>Ellingsrudåsen skole</t>
  </si>
  <si>
    <t>Engebråten skole</t>
  </si>
  <si>
    <t>Etterstad videregående skole</t>
  </si>
  <si>
    <t>Fagerborg videregående skole</t>
  </si>
  <si>
    <t>Folkvang - Høybråten</t>
  </si>
  <si>
    <t>Foss videregående skole</t>
  </si>
  <si>
    <t>Frogner kirke</t>
  </si>
  <si>
    <t>Furuset skole</t>
  </si>
  <si>
    <t>Gamlebyen skole</t>
  </si>
  <si>
    <t>Godlia skole</t>
  </si>
  <si>
    <t>Gran skole</t>
  </si>
  <si>
    <t>Grefsen videregående skole</t>
  </si>
  <si>
    <t>Grindbakken skole</t>
  </si>
  <si>
    <t>Grünerløkka skole</t>
  </si>
  <si>
    <t>Hallagerbakken skole</t>
  </si>
  <si>
    <t>Hasle skole</t>
  </si>
  <si>
    <t>Haukåsen skole</t>
  </si>
  <si>
    <t>Hellerud videregående skole</t>
  </si>
  <si>
    <t>Hersleb skole</t>
  </si>
  <si>
    <t>Hovin skole</t>
  </si>
  <si>
    <t>Hovseter skole</t>
  </si>
  <si>
    <t>Huseby skole</t>
  </si>
  <si>
    <t>Høyenhall skole</t>
  </si>
  <si>
    <t>Ila skole</t>
  </si>
  <si>
    <t>Jordal skole</t>
  </si>
  <si>
    <t>Kampen skole</t>
  </si>
  <si>
    <t>Kjelsås skole</t>
  </si>
  <si>
    <t>Klemetsrud skole</t>
  </si>
  <si>
    <t>Korsvoll skole</t>
  </si>
  <si>
    <t>Kringsjå skole</t>
  </si>
  <si>
    <t>Kristelig gymnasium</t>
  </si>
  <si>
    <t>Lambertseter skole</t>
  </si>
  <si>
    <t>Lambertseter vg. skole</t>
  </si>
  <si>
    <t>Lilleborg skole</t>
  </si>
  <si>
    <t>Lindeberg skole</t>
  </si>
  <si>
    <t>Ljan skole</t>
  </si>
  <si>
    <t>Lysejordet skole</t>
  </si>
  <si>
    <t>Løren skole</t>
  </si>
  <si>
    <t>Majorstua skole</t>
  </si>
  <si>
    <t>Manglerud vg. skole</t>
  </si>
  <si>
    <t>Maridalen skole</t>
  </si>
  <si>
    <t>Marienlyst skole</t>
  </si>
  <si>
    <t>Midtstuen skole</t>
  </si>
  <si>
    <t>Mortensrud skole</t>
  </si>
  <si>
    <t>Munkerud skole</t>
  </si>
  <si>
    <t>Møllergata skole</t>
  </si>
  <si>
    <t>Nedre Bekkelaget skole</t>
  </si>
  <si>
    <t>Nordseter skole</t>
  </si>
  <si>
    <t>Nordstrand skole</t>
  </si>
  <si>
    <t>Nordtvet skole</t>
  </si>
  <si>
    <t>Oppsal skole</t>
  </si>
  <si>
    <t>Oslo handelsgymnasium</t>
  </si>
  <si>
    <t>Oslo katedralskole</t>
  </si>
  <si>
    <t>Persbråten vg. skole</t>
  </si>
  <si>
    <t>Politihøgskolen</t>
  </si>
  <si>
    <t>Prinsdal skole</t>
  </si>
  <si>
    <t>Ris skole</t>
  </si>
  <si>
    <t>Rosenholm skole</t>
  </si>
  <si>
    <t>Ruseløkka skole</t>
  </si>
  <si>
    <t>Rustad skole</t>
  </si>
  <si>
    <t>Rødtvet skole</t>
  </si>
  <si>
    <t>Rådhuset</t>
  </si>
  <si>
    <t>Sagene samfunnshus</t>
  </si>
  <si>
    <t>Sagene skole</t>
  </si>
  <si>
    <t>Sandaker videregående skole</t>
  </si>
  <si>
    <t>Schafteløkken</t>
  </si>
  <si>
    <t>Sinsen kirke</t>
  </si>
  <si>
    <t>Skeidhuset</t>
  </si>
  <si>
    <t>Skøyen skole</t>
  </si>
  <si>
    <t>Skøyenåsen skole</t>
  </si>
  <si>
    <t>Slemdal skole</t>
  </si>
  <si>
    <t>Smestad skole</t>
  </si>
  <si>
    <t>Sofienberg tekniske fagskole</t>
  </si>
  <si>
    <t>Sogn videregående skole</t>
  </si>
  <si>
    <t>Stig skole</t>
  </si>
  <si>
    <t>Stovner skole</t>
  </si>
  <si>
    <t>Stovner videregående skole</t>
  </si>
  <si>
    <t>Sørkedalen skole</t>
  </si>
  <si>
    <t>Tiurleiken skole</t>
  </si>
  <si>
    <t>Tonsenhagen skole</t>
  </si>
  <si>
    <t>Toppåsen skole</t>
  </si>
  <si>
    <t>Trasop skole</t>
  </si>
  <si>
    <t>Tøyen skole</t>
  </si>
  <si>
    <t>Tåsen skole</t>
  </si>
  <si>
    <t>Ullern vg skole</t>
  </si>
  <si>
    <t>Ullevål skole</t>
  </si>
  <si>
    <t>Ulsrud videregående skole</t>
  </si>
  <si>
    <t>Uranienborg menighetshus</t>
  </si>
  <si>
    <t>Uranienborg skole</t>
  </si>
  <si>
    <t>Veitvet skole</t>
  </si>
  <si>
    <t>Vestli skole</t>
  </si>
  <si>
    <t>Vinderen skole</t>
  </si>
  <si>
    <t>Voksen skole</t>
  </si>
  <si>
    <t>Vålerenga skole</t>
  </si>
  <si>
    <t>Øraker skole</t>
  </si>
  <si>
    <t>Østensjø skole</t>
  </si>
  <si>
    <t>Årvoll skole</t>
  </si>
  <si>
    <t>Gamle Oslo</t>
  </si>
  <si>
    <t>Grünerløkka</t>
  </si>
  <si>
    <t>Sagene</t>
  </si>
  <si>
    <t>St.Hanshaugen</t>
  </si>
  <si>
    <t>Frogner</t>
  </si>
  <si>
    <t>Ullern</t>
  </si>
  <si>
    <t>Vestre Aker</t>
  </si>
  <si>
    <t>Nordre Aker</t>
  </si>
  <si>
    <t>Bjerke</t>
  </si>
  <si>
    <t>Grorud</t>
  </si>
  <si>
    <t>Stovner</t>
  </si>
  <si>
    <t>Alna</t>
  </si>
  <si>
    <t>Østensjø</t>
  </si>
  <si>
    <t>Nordstrand</t>
  </si>
  <si>
    <t>Søndre Nordstrand</t>
  </si>
  <si>
    <t>Marka</t>
  </si>
  <si>
    <t>Sentrum</t>
  </si>
  <si>
    <t>Krets</t>
  </si>
  <si>
    <t>Bydel</t>
  </si>
  <si>
    <t>Antall stemmer</t>
  </si>
  <si>
    <t>Rang antall</t>
  </si>
  <si>
    <t>Rang prosent</t>
  </si>
  <si>
    <t>RV-stemmer</t>
  </si>
  <si>
    <t>Alle stemmer</t>
  </si>
  <si>
    <t>RV prosent</t>
  </si>
  <si>
    <t>I tillegg kommer Marka, Sentrum og ikke kretsfordelte</t>
  </si>
  <si>
    <t>Resultat for RV i Oslo stortingsvalget 2005</t>
  </si>
  <si>
    <t>På ranglistene er de beste markert med rødt, de svakeste med blått. 
Ajour 130905 kl 17.</t>
  </si>
  <si>
    <t>Ikke fordelt på krets: 716</t>
  </si>
  <si>
    <t>TOTAL OSLO: 9277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</si>
</sst>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167" fontId="4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C115" sqref="C115"/>
    </sheetView>
  </sheetViews>
  <sheetFormatPr defaultColWidth="11.421875" defaultRowHeight="12.75"/>
  <cols>
    <col min="1" max="1" width="29.421875" style="2" bestFit="1" customWidth="1"/>
    <col min="2" max="2" width="18.7109375" style="2" bestFit="1" customWidth="1"/>
    <col min="3" max="3" width="11.421875" style="2" customWidth="1"/>
    <col min="4" max="4" width="11.421875" style="4" customWidth="1"/>
    <col min="5" max="16384" width="11.421875" style="2" customWidth="1"/>
  </cols>
  <sheetData>
    <row r="1" spans="1:6" ht="18">
      <c r="A1" s="13" t="s">
        <v>137</v>
      </c>
      <c r="B1" s="14"/>
      <c r="C1" s="14"/>
      <c r="D1" s="14"/>
      <c r="E1" s="14"/>
      <c r="F1" s="14"/>
    </row>
    <row r="2" spans="1:6" s="15" customFormat="1" ht="14.25">
      <c r="A2" s="16" t="s">
        <v>138</v>
      </c>
      <c r="B2" s="14"/>
      <c r="C2" s="14"/>
      <c r="D2" s="14"/>
      <c r="E2" s="14"/>
      <c r="F2" s="14"/>
    </row>
    <row r="3" spans="1:6" ht="14.25">
      <c r="A3" s="14"/>
      <c r="B3" s="14"/>
      <c r="C3" s="14"/>
      <c r="D3" s="14"/>
      <c r="E3" s="14"/>
      <c r="F3" s="14"/>
    </row>
    <row r="4" spans="1:6" s="5" customFormat="1" ht="30">
      <c r="A4" s="5" t="s">
        <v>128</v>
      </c>
      <c r="B4" s="5" t="s">
        <v>129</v>
      </c>
      <c r="C4" s="5" t="s">
        <v>130</v>
      </c>
      <c r="D4" s="6" t="s">
        <v>0</v>
      </c>
      <c r="E4" s="5" t="s">
        <v>131</v>
      </c>
      <c r="F4" s="5" t="s">
        <v>132</v>
      </c>
    </row>
    <row r="5" spans="1:6" s="1" customFormat="1" ht="14.25">
      <c r="A5" s="2" t="s">
        <v>10</v>
      </c>
      <c r="B5" s="2" t="s">
        <v>122</v>
      </c>
      <c r="C5" s="1">
        <v>79</v>
      </c>
      <c r="D5" s="3">
        <v>2.9</v>
      </c>
      <c r="E5" s="1">
        <f>RANK(C5,C:C)</f>
        <v>38</v>
      </c>
      <c r="F5" s="1">
        <f>RANK(D5,D:D)</f>
        <v>36</v>
      </c>
    </row>
    <row r="6" spans="1:6" ht="14.25">
      <c r="A6" s="2" t="s">
        <v>14</v>
      </c>
      <c r="B6" s="2" t="s">
        <v>122</v>
      </c>
      <c r="C6" s="1">
        <v>73</v>
      </c>
      <c r="D6" s="3">
        <v>2.3</v>
      </c>
      <c r="E6" s="1">
        <f>RANK(C6,C:C)</f>
        <v>47</v>
      </c>
      <c r="F6" s="1">
        <f>RANK(D6,D:D)</f>
        <v>56</v>
      </c>
    </row>
    <row r="7" spans="1:6" ht="14.25">
      <c r="A7" s="2" t="s">
        <v>21</v>
      </c>
      <c r="B7" s="2" t="s">
        <v>122</v>
      </c>
      <c r="C7" s="1">
        <v>23</v>
      </c>
      <c r="D7" s="3">
        <v>2</v>
      </c>
      <c r="E7" s="1">
        <f>RANK(C7,C:C)</f>
        <v>101</v>
      </c>
      <c r="F7" s="1">
        <f>RANK(D7,D:D)</f>
        <v>70</v>
      </c>
    </row>
    <row r="8" spans="1:6" ht="14.25">
      <c r="A8" s="2" t="s">
        <v>24</v>
      </c>
      <c r="B8" s="2" t="s">
        <v>122</v>
      </c>
      <c r="C8" s="1">
        <v>76</v>
      </c>
      <c r="D8" s="3">
        <v>2.3</v>
      </c>
      <c r="E8" s="1">
        <f>RANK(C8,C:C)</f>
        <v>39</v>
      </c>
      <c r="F8" s="1">
        <f>RANK(D8,D:D)</f>
        <v>56</v>
      </c>
    </row>
    <row r="9" spans="1:6" ht="14.25">
      <c r="A9" s="2" t="s">
        <v>30</v>
      </c>
      <c r="B9" s="2" t="s">
        <v>122</v>
      </c>
      <c r="C9" s="1">
        <v>87</v>
      </c>
      <c r="D9" s="3">
        <v>2.2</v>
      </c>
      <c r="E9" s="1">
        <f>RANK(C9,C:C)</f>
        <v>36</v>
      </c>
      <c r="F9" s="1">
        <f>RANK(D9,D:D)</f>
        <v>61</v>
      </c>
    </row>
    <row r="10" spans="1:6" s="1" customFormat="1" ht="14.25">
      <c r="A10" s="2" t="s">
        <v>31</v>
      </c>
      <c r="B10" s="2" t="s">
        <v>122</v>
      </c>
      <c r="C10" s="1">
        <v>89</v>
      </c>
      <c r="D10" s="3">
        <v>2</v>
      </c>
      <c r="E10" s="1">
        <f>RANK(C10,C:C)</f>
        <v>33</v>
      </c>
      <c r="F10" s="1">
        <f>RANK(D10,D:D)</f>
        <v>70</v>
      </c>
    </row>
    <row r="11" spans="1:6" ht="14.25">
      <c r="A11" s="2" t="s">
        <v>48</v>
      </c>
      <c r="B11" s="2" t="s">
        <v>122</v>
      </c>
      <c r="C11" s="1">
        <v>75</v>
      </c>
      <c r="D11" s="3">
        <v>2.2</v>
      </c>
      <c r="E11" s="1">
        <f>RANK(C11,C:C)</f>
        <v>41</v>
      </c>
      <c r="F11" s="1">
        <f>RANK(D11,D:D)</f>
        <v>61</v>
      </c>
    </row>
    <row r="12" spans="1:6" ht="14.25">
      <c r="A12" s="2" t="s">
        <v>6</v>
      </c>
      <c r="B12" s="2" t="s">
        <v>119</v>
      </c>
      <c r="C12" s="1">
        <v>39</v>
      </c>
      <c r="D12" s="3">
        <v>2.2</v>
      </c>
      <c r="E12" s="1">
        <f>RANK(C12,C:C)</f>
        <v>82</v>
      </c>
      <c r="F12" s="1">
        <f>RANK(D12,D:D)</f>
        <v>61</v>
      </c>
    </row>
    <row r="13" spans="1:6" ht="14.25">
      <c r="A13" s="2" t="s">
        <v>51</v>
      </c>
      <c r="B13" s="2" t="s">
        <v>119</v>
      </c>
      <c r="C13" s="1">
        <v>96</v>
      </c>
      <c r="D13" s="3">
        <v>2.7</v>
      </c>
      <c r="E13" s="1">
        <f>RANK(C13,C:C)</f>
        <v>30</v>
      </c>
      <c r="F13" s="1">
        <f>RANK(D13,D:D)</f>
        <v>42</v>
      </c>
    </row>
    <row r="14" spans="1:6" ht="14.25">
      <c r="A14" s="2" t="s">
        <v>93</v>
      </c>
      <c r="B14" s="2" t="s">
        <v>119</v>
      </c>
      <c r="C14" s="1">
        <v>75</v>
      </c>
      <c r="D14" s="3">
        <v>3.5</v>
      </c>
      <c r="E14" s="1">
        <f>RANK(C14,C:C)</f>
        <v>41</v>
      </c>
      <c r="F14" s="1">
        <f>RANK(D14,D:D)</f>
        <v>24</v>
      </c>
    </row>
    <row r="15" spans="1:6" s="1" customFormat="1" ht="14.25">
      <c r="A15" s="2" t="s">
        <v>103</v>
      </c>
      <c r="B15" s="2" t="s">
        <v>119</v>
      </c>
      <c r="C15" s="1">
        <v>42</v>
      </c>
      <c r="D15" s="3">
        <v>1.8</v>
      </c>
      <c r="E15" s="1">
        <f>RANK(C15,C:C)</f>
        <v>76</v>
      </c>
      <c r="F15" s="1">
        <f>RANK(D15,D:D)</f>
        <v>81</v>
      </c>
    </row>
    <row r="16" spans="1:6" ht="14.25">
      <c r="A16" s="2" t="s">
        <v>110</v>
      </c>
      <c r="B16" s="2" t="s">
        <v>119</v>
      </c>
      <c r="C16" s="1">
        <v>64</v>
      </c>
      <c r="D16" s="3">
        <v>2.3</v>
      </c>
      <c r="E16" s="1">
        <f>RANK(C16,C:C)</f>
        <v>55</v>
      </c>
      <c r="F16" s="1">
        <f>RANK(D16,D:D)</f>
        <v>56</v>
      </c>
    </row>
    <row r="17" spans="1:6" ht="14.25">
      <c r="A17" s="2" t="s">
        <v>11</v>
      </c>
      <c r="B17" s="2" t="s">
        <v>115</v>
      </c>
      <c r="C17" s="1">
        <v>18</v>
      </c>
      <c r="D17" s="3">
        <v>0.9</v>
      </c>
      <c r="E17" s="1">
        <f>RANK(C17,C:C)</f>
        <v>106</v>
      </c>
      <c r="F17" s="1">
        <f>RANK(D17,D:D)</f>
        <v>107</v>
      </c>
    </row>
    <row r="18" spans="1:6" ht="14.25">
      <c r="A18" s="2" t="s">
        <v>20</v>
      </c>
      <c r="B18" s="2" t="s">
        <v>115</v>
      </c>
      <c r="C18" s="1">
        <v>42</v>
      </c>
      <c r="D18" s="3">
        <v>2</v>
      </c>
      <c r="E18" s="1">
        <f>RANK(C18,C:C)</f>
        <v>76</v>
      </c>
      <c r="F18" s="1">
        <f>RANK(D18,D:D)</f>
        <v>70</v>
      </c>
    </row>
    <row r="19" spans="1:6" ht="14.25">
      <c r="A19" s="2" t="s">
        <v>44</v>
      </c>
      <c r="B19" s="2" t="s">
        <v>115</v>
      </c>
      <c r="C19" s="1">
        <v>99</v>
      </c>
      <c r="D19" s="3">
        <v>3</v>
      </c>
      <c r="E19" s="1">
        <f>RANK(C19,C:C)</f>
        <v>28</v>
      </c>
      <c r="F19" s="1">
        <f>RANK(D19,D:D)</f>
        <v>33</v>
      </c>
    </row>
    <row r="20" spans="1:6" s="1" customFormat="1" ht="14.25">
      <c r="A20" s="2" t="s">
        <v>52</v>
      </c>
      <c r="B20" s="2" t="s">
        <v>115</v>
      </c>
      <c r="C20" s="1">
        <v>72</v>
      </c>
      <c r="D20" s="3">
        <v>2.9</v>
      </c>
      <c r="E20" s="1">
        <f>RANK(C20,C:C)</f>
        <v>48</v>
      </c>
      <c r="F20" s="1">
        <f>RANK(D20,D:D)</f>
        <v>36</v>
      </c>
    </row>
    <row r="21" spans="1:6" ht="14.25">
      <c r="A21" s="2" t="s">
        <v>65</v>
      </c>
      <c r="B21" s="2" t="s">
        <v>115</v>
      </c>
      <c r="C21" s="1">
        <v>119</v>
      </c>
      <c r="D21" s="3">
        <v>2.7</v>
      </c>
      <c r="E21" s="1">
        <f>RANK(C21,C:C)</f>
        <v>23</v>
      </c>
      <c r="F21" s="1">
        <f>RANK(D21,D:D)</f>
        <v>42</v>
      </c>
    </row>
    <row r="22" spans="1:6" ht="14.25">
      <c r="A22" s="2" t="s">
        <v>68</v>
      </c>
      <c r="B22" s="2" t="s">
        <v>115</v>
      </c>
      <c r="C22" s="1">
        <v>104</v>
      </c>
      <c r="D22" s="3">
        <v>2.5</v>
      </c>
      <c r="E22" s="1">
        <f>RANK(C22,C:C)</f>
        <v>26</v>
      </c>
      <c r="F22" s="1">
        <f>RANK(D22,D:D)</f>
        <v>50</v>
      </c>
    </row>
    <row r="23" spans="1:6" ht="14.25">
      <c r="A23" s="2" t="s">
        <v>72</v>
      </c>
      <c r="B23" s="2" t="s">
        <v>115</v>
      </c>
      <c r="C23" s="1">
        <v>29</v>
      </c>
      <c r="D23" s="3">
        <v>2.7</v>
      </c>
      <c r="E23" s="1">
        <f>RANK(C23,C:C)</f>
        <v>95</v>
      </c>
      <c r="F23" s="1">
        <f>RANK(D23,D:D)</f>
        <v>42</v>
      </c>
    </row>
    <row r="24" spans="1:6" s="1" customFormat="1" ht="14.25">
      <c r="A24" s="2" t="s">
        <v>79</v>
      </c>
      <c r="B24" s="2" t="s">
        <v>115</v>
      </c>
      <c r="C24" s="1">
        <v>42</v>
      </c>
      <c r="D24" s="3">
        <v>1.7</v>
      </c>
      <c r="E24" s="1">
        <f>RANK(C24,C:C)</f>
        <v>76</v>
      </c>
      <c r="F24" s="1">
        <f>RANK(D24,D:D)</f>
        <v>84</v>
      </c>
    </row>
    <row r="25" spans="1:6" ht="14.25">
      <c r="A25" s="2" t="s">
        <v>101</v>
      </c>
      <c r="B25" s="2" t="s">
        <v>115</v>
      </c>
      <c r="C25" s="1">
        <v>49</v>
      </c>
      <c r="D25" s="3">
        <v>2.4</v>
      </c>
      <c r="E25" s="1">
        <f>RANK(C25,C:C)</f>
        <v>67</v>
      </c>
      <c r="F25" s="1">
        <f>RANK(D25,D:D)</f>
        <v>53</v>
      </c>
    </row>
    <row r="26" spans="1:6" ht="14.25">
      <c r="A26" s="2" t="s">
        <v>102</v>
      </c>
      <c r="B26" s="2" t="s">
        <v>115</v>
      </c>
      <c r="C26" s="1">
        <v>76</v>
      </c>
      <c r="D26" s="3">
        <v>2.6</v>
      </c>
      <c r="E26" s="1">
        <f>RANK(C26,C:C)</f>
        <v>39</v>
      </c>
      <c r="F26" s="1">
        <f>RANK(D26,D:D)</f>
        <v>46</v>
      </c>
    </row>
    <row r="27" spans="1:6" s="1" customFormat="1" ht="14.25">
      <c r="A27" s="2" t="s">
        <v>16</v>
      </c>
      <c r="B27" s="2" t="s">
        <v>111</v>
      </c>
      <c r="C27" s="1">
        <v>74</v>
      </c>
      <c r="D27" s="3">
        <v>3.2</v>
      </c>
      <c r="E27" s="1">
        <f>RANK(C27,C:C)</f>
        <v>44</v>
      </c>
      <c r="F27" s="1">
        <f>RANK(D27,D:D)</f>
        <v>28</v>
      </c>
    </row>
    <row r="28" spans="1:6" s="1" customFormat="1" ht="14.25">
      <c r="A28" s="2" t="s">
        <v>22</v>
      </c>
      <c r="B28" s="2" t="s">
        <v>111</v>
      </c>
      <c r="C28" s="1">
        <v>230</v>
      </c>
      <c r="D28" s="3">
        <v>8.3</v>
      </c>
      <c r="E28" s="1">
        <f>RANK(C28,C:C)</f>
        <v>3</v>
      </c>
      <c r="F28" s="1">
        <f>RANK(D28,D:D)</f>
        <v>3</v>
      </c>
    </row>
    <row r="29" spans="1:6" ht="14.25">
      <c r="A29" s="2" t="s">
        <v>32</v>
      </c>
      <c r="B29" s="2" t="s">
        <v>111</v>
      </c>
      <c r="C29" s="1">
        <v>148</v>
      </c>
      <c r="D29" s="3">
        <v>7.4</v>
      </c>
      <c r="E29" s="1">
        <f>RANK(C29,C:C)</f>
        <v>11</v>
      </c>
      <c r="F29" s="1">
        <f>RANK(D29,D:D)</f>
        <v>5</v>
      </c>
    </row>
    <row r="30" spans="1:6" ht="14.25">
      <c r="A30" s="2" t="s">
        <v>33</v>
      </c>
      <c r="B30" s="2" t="s">
        <v>111</v>
      </c>
      <c r="C30" s="1">
        <v>47</v>
      </c>
      <c r="D30" s="3">
        <v>3.2</v>
      </c>
      <c r="E30" s="1">
        <f>RANK(C30,C:C)</f>
        <v>70</v>
      </c>
      <c r="F30" s="1">
        <f>RANK(D30,D:D)</f>
        <v>28</v>
      </c>
    </row>
    <row r="31" spans="1:6" ht="14.25">
      <c r="A31" s="2" t="s">
        <v>38</v>
      </c>
      <c r="B31" s="2" t="s">
        <v>111</v>
      </c>
      <c r="C31" s="1">
        <v>126</v>
      </c>
      <c r="D31" s="3">
        <v>8.9</v>
      </c>
      <c r="E31" s="1">
        <f>RANK(C31,C:C)</f>
        <v>21</v>
      </c>
      <c r="F31" s="1">
        <f>RANK(D31,D:D)</f>
        <v>2</v>
      </c>
    </row>
    <row r="32" spans="1:6" ht="14.25">
      <c r="A32" s="2" t="s">
        <v>39</v>
      </c>
      <c r="B32" s="2" t="s">
        <v>111</v>
      </c>
      <c r="C32" s="1">
        <v>188</v>
      </c>
      <c r="D32" s="3">
        <v>7.3</v>
      </c>
      <c r="E32" s="1">
        <f>RANK(C32,C:C)</f>
        <v>5</v>
      </c>
      <c r="F32" s="1">
        <f>RANK(D32,D:D)</f>
        <v>6</v>
      </c>
    </row>
    <row r="33" spans="1:6" ht="14.25">
      <c r="A33" s="2" t="s">
        <v>96</v>
      </c>
      <c r="B33" s="2" t="s">
        <v>111</v>
      </c>
      <c r="C33" s="1">
        <v>191</v>
      </c>
      <c r="D33" s="3">
        <v>6.5</v>
      </c>
      <c r="E33" s="1">
        <f>RANK(C33,C:C)</f>
        <v>4</v>
      </c>
      <c r="F33" s="1">
        <f>RANK(D33,D:D)</f>
        <v>9</v>
      </c>
    </row>
    <row r="34" spans="1:6" ht="14.25">
      <c r="A34" s="2" t="s">
        <v>107</v>
      </c>
      <c r="B34" s="2" t="s">
        <v>111</v>
      </c>
      <c r="C34" s="1">
        <v>147</v>
      </c>
      <c r="D34" s="3">
        <v>7.3</v>
      </c>
      <c r="E34" s="1">
        <f>RANK(C34,C:C)</f>
        <v>13</v>
      </c>
      <c r="F34" s="1">
        <f>RANK(D34,D:D)</f>
        <v>6</v>
      </c>
    </row>
    <row r="35" spans="1:6" ht="14.25">
      <c r="A35" s="2" t="s">
        <v>2</v>
      </c>
      <c r="B35" s="2" t="s">
        <v>120</v>
      </c>
      <c r="C35" s="1">
        <v>113</v>
      </c>
      <c r="D35" s="3">
        <v>2.8</v>
      </c>
      <c r="E35" s="1">
        <f>RANK(C35,C:C)</f>
        <v>24</v>
      </c>
      <c r="F35" s="1">
        <f>RANK(D35,D:D)</f>
        <v>39</v>
      </c>
    </row>
    <row r="36" spans="1:6" ht="14.25">
      <c r="A36" s="2" t="s">
        <v>63</v>
      </c>
      <c r="B36" s="2" t="s">
        <v>120</v>
      </c>
      <c r="C36" s="1">
        <v>92</v>
      </c>
      <c r="D36" s="3">
        <v>2.6</v>
      </c>
      <c r="E36" s="1">
        <f>RANK(C36,C:C)</f>
        <v>32</v>
      </c>
      <c r="F36" s="1">
        <f>RANK(D36,D:D)</f>
        <v>46</v>
      </c>
    </row>
    <row r="37" spans="1:6" ht="14.25">
      <c r="A37" s="2" t="s">
        <v>74</v>
      </c>
      <c r="B37" s="2" t="s">
        <v>120</v>
      </c>
      <c r="C37" s="1">
        <v>46</v>
      </c>
      <c r="D37" s="3">
        <v>2.6</v>
      </c>
      <c r="E37" s="1">
        <f>RANK(C37,C:C)</f>
        <v>71</v>
      </c>
      <c r="F37" s="1">
        <f>RANK(D37,D:D)</f>
        <v>46</v>
      </c>
    </row>
    <row r="38" spans="1:6" ht="14.25">
      <c r="A38" s="2" t="s">
        <v>92</v>
      </c>
      <c r="B38" s="2" t="s">
        <v>120</v>
      </c>
      <c r="C38" s="1">
        <v>98</v>
      </c>
      <c r="D38" s="3">
        <v>3.2</v>
      </c>
      <c r="E38" s="1">
        <f>RANK(C38,C:C)</f>
        <v>29</v>
      </c>
      <c r="F38" s="1">
        <f>RANK(D38,D:D)</f>
        <v>28</v>
      </c>
    </row>
    <row r="39" spans="1:6" ht="14.25">
      <c r="A39" s="2" t="s">
        <v>3</v>
      </c>
      <c r="B39" s="2" t="s">
        <v>112</v>
      </c>
      <c r="C39" s="1">
        <v>250</v>
      </c>
      <c r="D39" s="3">
        <v>7.8</v>
      </c>
      <c r="E39" s="1">
        <f>RANK(C39,C:C)</f>
        <v>2</v>
      </c>
      <c r="F39" s="1">
        <f>RANK(D39,D:D)</f>
        <v>4</v>
      </c>
    </row>
    <row r="40" spans="1:6" s="1" customFormat="1" ht="14.25">
      <c r="A40" s="2" t="s">
        <v>19</v>
      </c>
      <c r="B40" s="2" t="s">
        <v>112</v>
      </c>
      <c r="C40" s="1">
        <v>177</v>
      </c>
      <c r="D40" s="3">
        <v>6.5</v>
      </c>
      <c r="E40" s="1">
        <f>RANK(C40,C:C)</f>
        <v>6</v>
      </c>
      <c r="F40" s="1">
        <f>RANK(D40,D:D)</f>
        <v>9</v>
      </c>
    </row>
    <row r="41" spans="1:6" ht="14.25">
      <c r="A41" s="2" t="s">
        <v>27</v>
      </c>
      <c r="B41" s="2" t="s">
        <v>112</v>
      </c>
      <c r="C41" s="1">
        <v>160</v>
      </c>
      <c r="D41" s="3">
        <v>6.3</v>
      </c>
      <c r="E41" s="1">
        <f>RANK(C41,C:C)</f>
        <v>9</v>
      </c>
      <c r="F41" s="1">
        <f>RANK(D41,D:D)</f>
        <v>11</v>
      </c>
    </row>
    <row r="42" spans="1:6" ht="14.25">
      <c r="A42" s="2" t="s">
        <v>29</v>
      </c>
      <c r="B42" s="2" t="s">
        <v>112</v>
      </c>
      <c r="C42" s="1">
        <v>128</v>
      </c>
      <c r="D42" s="3">
        <v>5.1</v>
      </c>
      <c r="E42" s="1">
        <f>RANK(C42,C:C)</f>
        <v>20</v>
      </c>
      <c r="F42" s="1">
        <f>RANK(D42,D:D)</f>
        <v>12</v>
      </c>
    </row>
    <row r="43" spans="1:6" ht="14.25">
      <c r="A43" s="2" t="s">
        <v>80</v>
      </c>
      <c r="B43" s="2" t="s">
        <v>112</v>
      </c>
      <c r="C43" s="1">
        <v>142</v>
      </c>
      <c r="D43" s="3">
        <v>3.7</v>
      </c>
      <c r="E43" s="1">
        <f>RANK(C43,C:C)</f>
        <v>16</v>
      </c>
      <c r="F43" s="1">
        <f>RANK(D43,D:D)</f>
        <v>21</v>
      </c>
    </row>
    <row r="44" spans="1:6" ht="14.25">
      <c r="A44" s="2" t="s">
        <v>86</v>
      </c>
      <c r="B44" s="2" t="s">
        <v>112</v>
      </c>
      <c r="C44" s="1">
        <v>372</v>
      </c>
      <c r="D44" s="3">
        <v>6.9</v>
      </c>
      <c r="E44" s="1">
        <f>RANK(C44,C:C)</f>
        <v>1</v>
      </c>
      <c r="F44" s="1">
        <f>RANK(D44,D:D)</f>
        <v>8</v>
      </c>
    </row>
    <row r="45" spans="1:6" ht="14.25">
      <c r="A45" s="2" t="s">
        <v>54</v>
      </c>
      <c r="B45" s="2" t="s">
        <v>126</v>
      </c>
      <c r="C45" s="1">
        <v>18</v>
      </c>
      <c r="D45" s="3">
        <v>4.9</v>
      </c>
      <c r="E45" s="1">
        <f>RANK(C45,C:C)</f>
        <v>106</v>
      </c>
      <c r="F45" s="1">
        <f>RANK(D45,D:D)</f>
        <v>15</v>
      </c>
    </row>
    <row r="46" spans="1:6" s="1" customFormat="1" ht="14.25">
      <c r="A46" s="2" t="s">
        <v>91</v>
      </c>
      <c r="B46" s="2" t="s">
        <v>126</v>
      </c>
      <c r="C46" s="1">
        <v>8</v>
      </c>
      <c r="D46" s="3">
        <v>2.1</v>
      </c>
      <c r="E46" s="1">
        <f>RANK(C46,C:C)</f>
        <v>110</v>
      </c>
      <c r="F46" s="1">
        <f>RANK(D46,D:D)</f>
        <v>67</v>
      </c>
    </row>
    <row r="47" spans="1:6" ht="14.25">
      <c r="A47" s="2" t="s">
        <v>12</v>
      </c>
      <c r="B47" s="2" t="s">
        <v>118</v>
      </c>
      <c r="C47" s="1">
        <v>53</v>
      </c>
      <c r="D47" s="3">
        <v>2.7</v>
      </c>
      <c r="E47" s="1">
        <f>RANK(C47,C:C)</f>
        <v>65</v>
      </c>
      <c r="F47" s="1">
        <f>RANK(D47,D:D)</f>
        <v>42</v>
      </c>
    </row>
    <row r="48" spans="1:6" ht="14.25">
      <c r="A48" s="2" t="s">
        <v>15</v>
      </c>
      <c r="B48" s="2" t="s">
        <v>118</v>
      </c>
      <c r="C48" s="1">
        <v>39</v>
      </c>
      <c r="D48" s="3">
        <v>2.2</v>
      </c>
      <c r="E48" s="1">
        <f>RANK(C48,C:C)</f>
        <v>82</v>
      </c>
      <c r="F48" s="1">
        <f>RANK(D48,D:D)</f>
        <v>61</v>
      </c>
    </row>
    <row r="49" spans="1:6" s="1" customFormat="1" ht="14.25">
      <c r="A49" s="2" t="s">
        <v>25</v>
      </c>
      <c r="B49" s="2" t="s">
        <v>118</v>
      </c>
      <c r="C49" s="1">
        <v>68</v>
      </c>
      <c r="D49" s="3">
        <v>2.5</v>
      </c>
      <c r="E49" s="1">
        <f>RANK(C49,C:C)</f>
        <v>52</v>
      </c>
      <c r="F49" s="1">
        <f>RANK(D49,D:D)</f>
        <v>50</v>
      </c>
    </row>
    <row r="50" spans="1:6" s="1" customFormat="1" ht="14.25">
      <c r="A50" s="2" t="s">
        <v>40</v>
      </c>
      <c r="B50" s="2" t="s">
        <v>118</v>
      </c>
      <c r="C50" s="1">
        <v>88</v>
      </c>
      <c r="D50" s="3">
        <v>2.8</v>
      </c>
      <c r="E50" s="1">
        <f>RANK(C50,C:C)</f>
        <v>35</v>
      </c>
      <c r="F50" s="1">
        <f>RANK(D50,D:D)</f>
        <v>39</v>
      </c>
    </row>
    <row r="51" spans="1:6" ht="14.25">
      <c r="A51" s="2" t="s">
        <v>42</v>
      </c>
      <c r="B51" s="2" t="s">
        <v>118</v>
      </c>
      <c r="C51" s="1">
        <v>57</v>
      </c>
      <c r="D51" s="3">
        <v>2</v>
      </c>
      <c r="E51" s="1">
        <f>RANK(C51,C:C)</f>
        <v>61</v>
      </c>
      <c r="F51" s="1">
        <f>RANK(D51,D:D)</f>
        <v>70</v>
      </c>
    </row>
    <row r="52" spans="1:6" s="1" customFormat="1" ht="14.25">
      <c r="A52" s="2" t="s">
        <v>43</v>
      </c>
      <c r="B52" s="2" t="s">
        <v>118</v>
      </c>
      <c r="C52" s="1">
        <v>54</v>
      </c>
      <c r="D52" s="3">
        <v>3.4</v>
      </c>
      <c r="E52" s="1">
        <f>RANK(C52,C:C)</f>
        <v>62</v>
      </c>
      <c r="F52" s="1">
        <f>RANK(D52,D:D)</f>
        <v>25</v>
      </c>
    </row>
    <row r="53" spans="1:6" ht="14.25">
      <c r="A53" s="2" t="s">
        <v>81</v>
      </c>
      <c r="B53" s="2" t="s">
        <v>118</v>
      </c>
      <c r="C53" s="1">
        <v>38</v>
      </c>
      <c r="D53" s="3">
        <v>2.3</v>
      </c>
      <c r="E53" s="1">
        <f>RANK(C53,C:C)</f>
        <v>86</v>
      </c>
      <c r="F53" s="1">
        <f>RANK(D53,D:D)</f>
        <v>56</v>
      </c>
    </row>
    <row r="54" spans="1:6" ht="14.25">
      <c r="A54" s="2" t="s">
        <v>87</v>
      </c>
      <c r="B54" s="2" t="s">
        <v>118</v>
      </c>
      <c r="C54" s="1">
        <v>89</v>
      </c>
      <c r="D54" s="3">
        <v>4.9</v>
      </c>
      <c r="E54" s="1">
        <f>RANK(C54,C:C)</f>
        <v>33</v>
      </c>
      <c r="F54" s="1">
        <f>RANK(D54,D:D)</f>
        <v>15</v>
      </c>
    </row>
    <row r="55" spans="1:6" s="1" customFormat="1" ht="14.25">
      <c r="A55" s="2" t="s">
        <v>97</v>
      </c>
      <c r="B55" s="2" t="s">
        <v>118</v>
      </c>
      <c r="C55" s="1">
        <v>83</v>
      </c>
      <c r="D55" s="3">
        <v>2.2</v>
      </c>
      <c r="E55" s="1">
        <f>RANK(C55,C:C)</f>
        <v>37</v>
      </c>
      <c r="F55" s="1">
        <f>RANK(D55,D:D)</f>
        <v>61</v>
      </c>
    </row>
    <row r="56" spans="1:6" ht="14.25">
      <c r="A56" s="2" t="s">
        <v>99</v>
      </c>
      <c r="B56" s="2" t="s">
        <v>118</v>
      </c>
      <c r="C56" s="1">
        <v>110</v>
      </c>
      <c r="D56" s="3">
        <v>3.6</v>
      </c>
      <c r="E56" s="1">
        <f>RANK(C56,C:C)</f>
        <v>25</v>
      </c>
      <c r="F56" s="1">
        <f>RANK(D56,D:D)</f>
        <v>22</v>
      </c>
    </row>
    <row r="57" spans="1:6" s="1" customFormat="1" ht="14.25">
      <c r="A57" s="2" t="s">
        <v>4</v>
      </c>
      <c r="B57" s="2" t="s">
        <v>124</v>
      </c>
      <c r="C57" s="1">
        <v>75</v>
      </c>
      <c r="D57" s="3">
        <v>1.6</v>
      </c>
      <c r="E57" s="1">
        <f>RANK(C57,C:C)</f>
        <v>41</v>
      </c>
      <c r="F57" s="1">
        <f>RANK(D57,D:D)</f>
        <v>90</v>
      </c>
    </row>
    <row r="58" spans="1:6" s="1" customFormat="1" ht="14.25">
      <c r="A58" s="2" t="s">
        <v>13</v>
      </c>
      <c r="B58" s="2" t="s">
        <v>124</v>
      </c>
      <c r="C58" s="1">
        <v>70</v>
      </c>
      <c r="D58" s="3">
        <v>2.5</v>
      </c>
      <c r="E58" s="1">
        <f>RANK(C58,C:C)</f>
        <v>50</v>
      </c>
      <c r="F58" s="1">
        <f>RANK(D58,D:D)</f>
        <v>50</v>
      </c>
    </row>
    <row r="59" spans="1:6" ht="14.25">
      <c r="A59" s="2" t="s">
        <v>45</v>
      </c>
      <c r="B59" s="2" t="s">
        <v>124</v>
      </c>
      <c r="C59" s="1">
        <v>69</v>
      </c>
      <c r="D59" s="3">
        <v>1.7</v>
      </c>
      <c r="E59" s="1">
        <f>RANK(C59,C:C)</f>
        <v>51</v>
      </c>
      <c r="F59" s="1">
        <f>RANK(D59,D:D)</f>
        <v>84</v>
      </c>
    </row>
    <row r="60" spans="1:6" s="1" customFormat="1" ht="14.25">
      <c r="A60" s="2" t="s">
        <v>46</v>
      </c>
      <c r="B60" s="2" t="s">
        <v>124</v>
      </c>
      <c r="C60" s="1">
        <v>35</v>
      </c>
      <c r="D60" s="3">
        <v>1.6</v>
      </c>
      <c r="E60" s="1">
        <f>RANK(C60,C:C)</f>
        <v>89</v>
      </c>
      <c r="F60" s="1">
        <f>RANK(D60,D:D)</f>
        <v>90</v>
      </c>
    </row>
    <row r="61" spans="1:6" s="1" customFormat="1" ht="14.25">
      <c r="A61" s="2" t="s">
        <v>49</v>
      </c>
      <c r="B61" s="2" t="s">
        <v>124</v>
      </c>
      <c r="C61" s="1">
        <v>28</v>
      </c>
      <c r="D61" s="3">
        <v>1.4</v>
      </c>
      <c r="E61" s="1">
        <f>RANK(C61,C:C)</f>
        <v>97</v>
      </c>
      <c r="F61" s="1">
        <f>RANK(D61,D:D)</f>
        <v>97</v>
      </c>
    </row>
    <row r="62" spans="1:6" s="1" customFormat="1" ht="14.25">
      <c r="A62" s="2" t="s">
        <v>58</v>
      </c>
      <c r="B62" s="2" t="s">
        <v>124</v>
      </c>
      <c r="C62" s="1">
        <v>49</v>
      </c>
      <c r="D62" s="3">
        <v>1.7</v>
      </c>
      <c r="E62" s="1">
        <f>RANK(C62,C:C)</f>
        <v>67</v>
      </c>
      <c r="F62" s="1">
        <f>RANK(D62,D:D)</f>
        <v>84</v>
      </c>
    </row>
    <row r="63" spans="1:6" ht="14.25">
      <c r="A63" s="2" t="s">
        <v>60</v>
      </c>
      <c r="B63" s="2" t="s">
        <v>124</v>
      </c>
      <c r="C63" s="1">
        <v>30</v>
      </c>
      <c r="D63" s="3">
        <v>2.3</v>
      </c>
      <c r="E63" s="1">
        <f>RANK(C63,C:C)</f>
        <v>93</v>
      </c>
      <c r="F63" s="1">
        <f>RANK(D63,D:D)</f>
        <v>56</v>
      </c>
    </row>
    <row r="64" spans="1:6" s="1" customFormat="1" ht="14.25">
      <c r="A64" s="2" t="s">
        <v>61</v>
      </c>
      <c r="B64" s="2" t="s">
        <v>124</v>
      </c>
      <c r="C64" s="1">
        <v>74</v>
      </c>
      <c r="D64" s="3">
        <v>2</v>
      </c>
      <c r="E64" s="1">
        <f>RANK(C64,C:C)</f>
        <v>44</v>
      </c>
      <c r="F64" s="1">
        <f>RANK(D64,D:D)</f>
        <v>70</v>
      </c>
    </row>
    <row r="65" spans="1:6" ht="14.25">
      <c r="A65" s="2" t="s">
        <v>62</v>
      </c>
      <c r="B65" s="2" t="s">
        <v>124</v>
      </c>
      <c r="C65" s="1">
        <v>32</v>
      </c>
      <c r="D65" s="3">
        <v>1.4</v>
      </c>
      <c r="E65" s="1">
        <f>RANK(C65,C:C)</f>
        <v>91</v>
      </c>
      <c r="F65" s="1">
        <f>RANK(D65,D:D)</f>
        <v>97</v>
      </c>
    </row>
    <row r="66" spans="1:6" s="1" customFormat="1" ht="14.25">
      <c r="A66" s="2" t="s">
        <v>7</v>
      </c>
      <c r="B66" s="2" t="s">
        <v>113</v>
      </c>
      <c r="C66" s="1">
        <v>134</v>
      </c>
      <c r="D66" s="3">
        <v>4.9</v>
      </c>
      <c r="E66" s="1">
        <f>RANK(C66,C:C)</f>
        <v>18</v>
      </c>
      <c r="F66" s="1">
        <f>RANK(D66,D:D)</f>
        <v>15</v>
      </c>
    </row>
    <row r="67" spans="1:6" ht="14.25">
      <c r="A67" s="2" t="s">
        <v>47</v>
      </c>
      <c r="B67" s="2" t="s">
        <v>113</v>
      </c>
      <c r="C67" s="1">
        <v>163</v>
      </c>
      <c r="D67" s="3">
        <v>5</v>
      </c>
      <c r="E67" s="1">
        <f>RANK(C67,C:C)</f>
        <v>8</v>
      </c>
      <c r="F67" s="1">
        <f>RANK(D67,D:D)</f>
        <v>14</v>
      </c>
    </row>
    <row r="68" spans="1:6" s="1" customFormat="1" ht="14.25">
      <c r="A68" s="2" t="s">
        <v>76</v>
      </c>
      <c r="B68" s="2" t="s">
        <v>113</v>
      </c>
      <c r="C68" s="1">
        <v>148</v>
      </c>
      <c r="D68" s="3">
        <v>4.3</v>
      </c>
      <c r="E68" s="1">
        <f>RANK(C68,C:C)</f>
        <v>11</v>
      </c>
      <c r="F68" s="1">
        <f>RANK(D68,D:D)</f>
        <v>18</v>
      </c>
    </row>
    <row r="69" spans="1:6" ht="14.25">
      <c r="A69" s="2" t="s">
        <v>77</v>
      </c>
      <c r="B69" s="2" t="s">
        <v>113</v>
      </c>
      <c r="C69" s="1">
        <v>154</v>
      </c>
      <c r="D69" s="3">
        <v>5.1</v>
      </c>
      <c r="E69" s="1">
        <f>RANK(C69,C:C)</f>
        <v>10</v>
      </c>
      <c r="F69" s="1">
        <f>RANK(D69,D:D)</f>
        <v>12</v>
      </c>
    </row>
    <row r="70" spans="1:6" ht="14.25">
      <c r="A70" s="2" t="s">
        <v>78</v>
      </c>
      <c r="B70" s="2" t="s">
        <v>113</v>
      </c>
      <c r="C70" s="1">
        <v>171</v>
      </c>
      <c r="D70" s="3">
        <v>3.3</v>
      </c>
      <c r="E70" s="1">
        <f>RANK(C70,C:C)</f>
        <v>7</v>
      </c>
      <c r="F70" s="1">
        <f>RANK(D70,D:D)</f>
        <v>26</v>
      </c>
    </row>
    <row r="71" spans="1:6" ht="14.25">
      <c r="A71" s="2" t="s">
        <v>75</v>
      </c>
      <c r="B71" s="2" t="s">
        <v>127</v>
      </c>
      <c r="C71" s="1">
        <v>74</v>
      </c>
      <c r="D71" s="3">
        <v>2.8</v>
      </c>
      <c r="E71" s="1">
        <f>RANK(C71,C:C)</f>
        <v>44</v>
      </c>
      <c r="F71" s="1">
        <f>RANK(D71,D:D)</f>
        <v>39</v>
      </c>
    </row>
    <row r="72" spans="1:6" ht="14.25">
      <c r="A72" s="2" t="s">
        <v>9</v>
      </c>
      <c r="B72" s="2" t="s">
        <v>114</v>
      </c>
      <c r="C72" s="1">
        <v>135</v>
      </c>
      <c r="D72" s="3">
        <v>3.2</v>
      </c>
      <c r="E72" s="1">
        <f>RANK(C72,C:C)</f>
        <v>17</v>
      </c>
      <c r="F72" s="1">
        <f>RANK(D72,D:D)</f>
        <v>28</v>
      </c>
    </row>
    <row r="73" spans="1:6" ht="14.25">
      <c r="A73" s="2" t="s">
        <v>17</v>
      </c>
      <c r="B73" s="2" t="s">
        <v>114</v>
      </c>
      <c r="C73" s="1">
        <v>100</v>
      </c>
      <c r="D73" s="3">
        <v>3.2</v>
      </c>
      <c r="E73" s="1">
        <f>RANK(C73,C:C)</f>
        <v>27</v>
      </c>
      <c r="F73" s="1">
        <f>RANK(D73,D:D)</f>
        <v>28</v>
      </c>
    </row>
    <row r="74" spans="1:6" s="1" customFormat="1" ht="14.25">
      <c r="A74" s="2" t="s">
        <v>37</v>
      </c>
      <c r="B74" s="2" t="s">
        <v>114</v>
      </c>
      <c r="C74" s="1">
        <v>143</v>
      </c>
      <c r="D74" s="3">
        <v>4.1</v>
      </c>
      <c r="E74" s="1">
        <f>RANK(C74,C:C)</f>
        <v>15</v>
      </c>
      <c r="F74" s="1">
        <f>RANK(D74,D:D)</f>
        <v>19</v>
      </c>
    </row>
    <row r="75" spans="1:6" s="1" customFormat="1" ht="14.25">
      <c r="A75" s="2" t="s">
        <v>55</v>
      </c>
      <c r="B75" s="2" t="s">
        <v>114</v>
      </c>
      <c r="C75" s="1">
        <v>27</v>
      </c>
      <c r="D75" s="3">
        <v>3.3</v>
      </c>
      <c r="E75" s="1">
        <f>RANK(C75,C:C)</f>
        <v>98</v>
      </c>
      <c r="F75" s="1">
        <f>RANK(D75,D:D)</f>
        <v>26</v>
      </c>
    </row>
    <row r="76" spans="1:6" ht="14.25">
      <c r="A76" s="2" t="s">
        <v>59</v>
      </c>
      <c r="B76" s="2" t="s">
        <v>114</v>
      </c>
      <c r="C76" s="1">
        <v>130</v>
      </c>
      <c r="D76" s="3">
        <v>9</v>
      </c>
      <c r="E76" s="1">
        <f>RANK(C76,C:C)</f>
        <v>19</v>
      </c>
      <c r="F76" s="1">
        <f>RANK(D76,D:D)</f>
        <v>1</v>
      </c>
    </row>
    <row r="77" spans="1:6" ht="14.25">
      <c r="A77" s="2" t="s">
        <v>66</v>
      </c>
      <c r="B77" s="2" t="s">
        <v>114</v>
      </c>
      <c r="C77" s="1">
        <v>144</v>
      </c>
      <c r="D77" s="3">
        <v>4.1</v>
      </c>
      <c r="E77" s="1">
        <f>RANK(C77,C:C)</f>
        <v>14</v>
      </c>
      <c r="F77" s="1">
        <f>RANK(D77,D:D)</f>
        <v>19</v>
      </c>
    </row>
    <row r="78" spans="1:6" ht="14.25">
      <c r="A78" s="2" t="s">
        <v>18</v>
      </c>
      <c r="B78" s="2" t="s">
        <v>121</v>
      </c>
      <c r="C78" s="1">
        <v>60</v>
      </c>
      <c r="D78" s="3">
        <v>1.6</v>
      </c>
      <c r="E78" s="1">
        <f>RANK(C78,C:C)</f>
        <v>57</v>
      </c>
      <c r="F78" s="1">
        <f>RANK(D78,D:D)</f>
        <v>90</v>
      </c>
    </row>
    <row r="79" spans="1:6" s="1" customFormat="1" ht="14.25">
      <c r="A79" s="2" t="s">
        <v>88</v>
      </c>
      <c r="B79" s="2" t="s">
        <v>121</v>
      </c>
      <c r="C79" s="1">
        <v>41</v>
      </c>
      <c r="D79" s="3">
        <v>2.6</v>
      </c>
      <c r="E79" s="1">
        <f>RANK(C79,C:C)</f>
        <v>80</v>
      </c>
      <c r="F79" s="1">
        <f>RANK(D79,D:D)</f>
        <v>46</v>
      </c>
    </row>
    <row r="80" spans="1:6" ht="14.25">
      <c r="A80" s="2" t="s">
        <v>89</v>
      </c>
      <c r="B80" s="2" t="s">
        <v>121</v>
      </c>
      <c r="C80" s="1">
        <v>59</v>
      </c>
      <c r="D80" s="3">
        <v>1.5</v>
      </c>
      <c r="E80" s="1">
        <f>RANK(C80,C:C)</f>
        <v>60</v>
      </c>
      <c r="F80" s="1">
        <f>RANK(D80,D:D)</f>
        <v>95</v>
      </c>
    </row>
    <row r="81" spans="1:6" ht="14.25">
      <c r="A81" s="2" t="s">
        <v>90</v>
      </c>
      <c r="B81" s="2" t="s">
        <v>121</v>
      </c>
      <c r="C81" s="1">
        <v>35</v>
      </c>
      <c r="D81" s="3">
        <v>1.7</v>
      </c>
      <c r="E81" s="1">
        <f>RANK(C81,C:C)</f>
        <v>89</v>
      </c>
      <c r="F81" s="1">
        <f>RANK(D81,D:D)</f>
        <v>84</v>
      </c>
    </row>
    <row r="82" spans="1:6" ht="14.25">
      <c r="A82" s="2" t="s">
        <v>104</v>
      </c>
      <c r="B82" s="2" t="s">
        <v>121</v>
      </c>
      <c r="C82" s="1">
        <v>54</v>
      </c>
      <c r="D82" s="3">
        <v>1.8</v>
      </c>
      <c r="E82" s="1">
        <f>RANK(C82,C:C)</f>
        <v>62</v>
      </c>
      <c r="F82" s="1">
        <f>RANK(D82,D:D)</f>
        <v>81</v>
      </c>
    </row>
    <row r="83" spans="1:6" ht="14.25">
      <c r="A83" s="2" t="s">
        <v>8</v>
      </c>
      <c r="B83" s="2" t="s">
        <v>125</v>
      </c>
      <c r="C83" s="1">
        <v>43</v>
      </c>
      <c r="D83" s="3">
        <v>1.7</v>
      </c>
      <c r="E83" s="1">
        <f>RANK(C83,C:C)</f>
        <v>75</v>
      </c>
      <c r="F83" s="1">
        <f>RANK(D83,D:D)</f>
        <v>84</v>
      </c>
    </row>
    <row r="84" spans="1:6" s="1" customFormat="1" ht="14.25">
      <c r="A84" s="2" t="s">
        <v>28</v>
      </c>
      <c r="B84" s="2" t="s">
        <v>125</v>
      </c>
      <c r="C84" s="1">
        <v>93</v>
      </c>
      <c r="D84" s="3">
        <v>3.6</v>
      </c>
      <c r="E84" s="1">
        <f>RANK(C84,C:C)</f>
        <v>31</v>
      </c>
      <c r="F84" s="1">
        <f>RANK(D84,D:D)</f>
        <v>22</v>
      </c>
    </row>
    <row r="85" spans="1:6" ht="14.25">
      <c r="A85" s="2" t="s">
        <v>41</v>
      </c>
      <c r="B85" s="2" t="s">
        <v>125</v>
      </c>
      <c r="C85" s="1">
        <v>21</v>
      </c>
      <c r="D85" s="3">
        <v>1.6</v>
      </c>
      <c r="E85" s="1">
        <f>RANK(C85,C:C)</f>
        <v>104</v>
      </c>
      <c r="F85" s="1">
        <f>RANK(D85,D:D)</f>
        <v>90</v>
      </c>
    </row>
    <row r="86" spans="1:6" ht="14.25">
      <c r="A86" s="2" t="s">
        <v>57</v>
      </c>
      <c r="B86" s="2" t="s">
        <v>125</v>
      </c>
      <c r="C86" s="1">
        <v>53</v>
      </c>
      <c r="D86" s="3">
        <v>2.1</v>
      </c>
      <c r="E86" s="1">
        <f>RANK(C86,C:C)</f>
        <v>65</v>
      </c>
      <c r="F86" s="1">
        <f>RANK(D86,D:D)</f>
        <v>67</v>
      </c>
    </row>
    <row r="87" spans="1:6" ht="14.25">
      <c r="A87" s="2" t="s">
        <v>69</v>
      </c>
      <c r="B87" s="2" t="s">
        <v>125</v>
      </c>
      <c r="C87" s="1">
        <v>45</v>
      </c>
      <c r="D87" s="3">
        <v>2.1</v>
      </c>
      <c r="E87" s="1">
        <f>RANK(C87,C:C)</f>
        <v>72</v>
      </c>
      <c r="F87" s="1">
        <f>RANK(D87,D:D)</f>
        <v>67</v>
      </c>
    </row>
    <row r="88" spans="1:6" ht="14.25">
      <c r="A88" s="2" t="s">
        <v>71</v>
      </c>
      <c r="B88" s="2" t="s">
        <v>125</v>
      </c>
      <c r="C88" s="1">
        <v>64</v>
      </c>
      <c r="D88" s="3">
        <v>3</v>
      </c>
      <c r="E88" s="1">
        <f>RANK(C88,C:C)</f>
        <v>55</v>
      </c>
      <c r="F88" s="1">
        <f>RANK(D88,D:D)</f>
        <v>33</v>
      </c>
    </row>
    <row r="89" spans="1:6" s="1" customFormat="1" ht="14.25">
      <c r="A89" s="2" t="s">
        <v>94</v>
      </c>
      <c r="B89" s="2" t="s">
        <v>125</v>
      </c>
      <c r="C89" s="1">
        <v>39</v>
      </c>
      <c r="D89" s="3">
        <v>2</v>
      </c>
      <c r="E89" s="1">
        <f>RANK(C89,C:C)</f>
        <v>82</v>
      </c>
      <c r="F89" s="1">
        <f>RANK(D89,D:D)</f>
        <v>70</v>
      </c>
    </row>
    <row r="90" spans="1:6" ht="14.25">
      <c r="A90" s="2" t="s">
        <v>5</v>
      </c>
      <c r="B90" s="2" t="s">
        <v>116</v>
      </c>
      <c r="C90" s="1">
        <v>45</v>
      </c>
      <c r="D90" s="3">
        <v>1.6</v>
      </c>
      <c r="E90" s="1">
        <f>RANK(C90,C:C)</f>
        <v>72</v>
      </c>
      <c r="F90" s="1">
        <f>RANK(D90,D:D)</f>
        <v>90</v>
      </c>
    </row>
    <row r="91" spans="1:6" ht="14.25">
      <c r="A91" s="2" t="s">
        <v>50</v>
      </c>
      <c r="B91" s="2" t="s">
        <v>116</v>
      </c>
      <c r="C91" s="1">
        <v>21</v>
      </c>
      <c r="D91" s="3">
        <v>0.7</v>
      </c>
      <c r="E91" s="1">
        <f>RANK(C91,C:C)</f>
        <v>104</v>
      </c>
      <c r="F91" s="1">
        <f>RANK(D91,D:D)</f>
        <v>110</v>
      </c>
    </row>
    <row r="92" spans="1:6" s="1" customFormat="1" ht="14.25">
      <c r="A92" s="2" t="s">
        <v>82</v>
      </c>
      <c r="B92" s="2" t="s">
        <v>116</v>
      </c>
      <c r="C92" s="1">
        <v>54</v>
      </c>
      <c r="D92" s="3">
        <v>1.9</v>
      </c>
      <c r="E92" s="1">
        <f>RANK(C92,C:C)</f>
        <v>62</v>
      </c>
      <c r="F92" s="1">
        <f>RANK(D92,D:D)</f>
        <v>78</v>
      </c>
    </row>
    <row r="93" spans="1:6" s="1" customFormat="1" ht="14.25">
      <c r="A93" s="2" t="s">
        <v>85</v>
      </c>
      <c r="B93" s="2" t="s">
        <v>116</v>
      </c>
      <c r="C93" s="1">
        <v>29</v>
      </c>
      <c r="D93" s="3">
        <v>1.3</v>
      </c>
      <c r="E93" s="1">
        <f>RANK(C93,C:C)</f>
        <v>95</v>
      </c>
      <c r="F93" s="1">
        <f>RANK(D93,D:D)</f>
        <v>100</v>
      </c>
    </row>
    <row r="94" spans="1:6" ht="14.25">
      <c r="A94" s="2" t="s">
        <v>98</v>
      </c>
      <c r="B94" s="2" t="s">
        <v>116</v>
      </c>
      <c r="C94" s="1">
        <v>22</v>
      </c>
      <c r="D94" s="3">
        <v>1.1</v>
      </c>
      <c r="E94" s="1">
        <f>RANK(C94,C:C)</f>
        <v>103</v>
      </c>
      <c r="F94" s="1">
        <f>RANK(D94,D:D)</f>
        <v>102</v>
      </c>
    </row>
    <row r="95" spans="1:6" ht="14.25">
      <c r="A95" s="2" t="s">
        <v>108</v>
      </c>
      <c r="B95" s="2" t="s">
        <v>116</v>
      </c>
      <c r="C95" s="1">
        <v>38</v>
      </c>
      <c r="D95" s="3">
        <v>1.1</v>
      </c>
      <c r="E95" s="1">
        <f>RANK(C95,C:C)</f>
        <v>86</v>
      </c>
      <c r="F95" s="1">
        <f>RANK(D95,D:D)</f>
        <v>102</v>
      </c>
    </row>
    <row r="96" spans="1:6" ht="14.25">
      <c r="A96" s="2" t="s">
        <v>26</v>
      </c>
      <c r="B96" s="2" t="s">
        <v>117</v>
      </c>
      <c r="C96" s="1">
        <v>30</v>
      </c>
      <c r="D96" s="3">
        <v>1.1</v>
      </c>
      <c r="E96" s="1">
        <f>RANK(C96,C:C)</f>
        <v>93</v>
      </c>
      <c r="F96" s="1">
        <f>RANK(D96,D:D)</f>
        <v>102</v>
      </c>
    </row>
    <row r="97" spans="1:6" s="1" customFormat="1" ht="14.25">
      <c r="A97" s="2" t="s">
        <v>34</v>
      </c>
      <c r="B97" s="2" t="s">
        <v>117</v>
      </c>
      <c r="C97" s="1">
        <v>66</v>
      </c>
      <c r="D97" s="3">
        <v>2</v>
      </c>
      <c r="E97" s="1">
        <f>RANK(C97,C:C)</f>
        <v>53</v>
      </c>
      <c r="F97" s="1">
        <f>RANK(D97,D:D)</f>
        <v>70</v>
      </c>
    </row>
    <row r="98" spans="1:6" ht="14.25">
      <c r="A98" s="2" t="s">
        <v>35</v>
      </c>
      <c r="B98" s="2" t="s">
        <v>117</v>
      </c>
      <c r="C98" s="1">
        <v>25</v>
      </c>
      <c r="D98" s="3">
        <v>1.1</v>
      </c>
      <c r="E98" s="1">
        <f>RANK(C98,C:C)</f>
        <v>99</v>
      </c>
      <c r="F98" s="1">
        <f>RANK(D98,D:D)</f>
        <v>102</v>
      </c>
    </row>
    <row r="99" spans="1:6" ht="14.25">
      <c r="A99" s="2" t="s">
        <v>56</v>
      </c>
      <c r="B99" s="2" t="s">
        <v>117</v>
      </c>
      <c r="C99" s="1">
        <v>32</v>
      </c>
      <c r="D99" s="3">
        <v>0.9</v>
      </c>
      <c r="E99" s="1">
        <f>RANK(C99,C:C)</f>
        <v>91</v>
      </c>
      <c r="F99" s="1">
        <f>RANK(D99,D:D)</f>
        <v>107</v>
      </c>
    </row>
    <row r="100" spans="1:6" s="1" customFormat="1" ht="14.25">
      <c r="A100" s="2" t="s">
        <v>67</v>
      </c>
      <c r="B100" s="2" t="s">
        <v>117</v>
      </c>
      <c r="C100" s="1">
        <v>42</v>
      </c>
      <c r="D100" s="3">
        <v>1.9</v>
      </c>
      <c r="E100" s="1">
        <f>RANK(C100,C:C)</f>
        <v>76</v>
      </c>
      <c r="F100" s="1">
        <f>RANK(D100,D:D)</f>
        <v>78</v>
      </c>
    </row>
    <row r="101" spans="1:6" s="1" customFormat="1" ht="14.25">
      <c r="A101" s="2" t="s">
        <v>70</v>
      </c>
      <c r="B101" s="2" t="s">
        <v>117</v>
      </c>
      <c r="C101" s="1">
        <v>16</v>
      </c>
      <c r="D101" s="3">
        <v>0.9</v>
      </c>
      <c r="E101" s="1">
        <f>RANK(C101,C:C)</f>
        <v>108</v>
      </c>
      <c r="F101" s="1">
        <f>RANK(D101,D:D)</f>
        <v>107</v>
      </c>
    </row>
    <row r="102" spans="1:6" ht="14.25">
      <c r="A102" s="2" t="s">
        <v>84</v>
      </c>
      <c r="B102" s="2" t="s">
        <v>117</v>
      </c>
      <c r="C102" s="1">
        <v>49</v>
      </c>
      <c r="D102" s="3">
        <v>1.5</v>
      </c>
      <c r="E102" s="1">
        <f>RANK(C102,C:C)</f>
        <v>67</v>
      </c>
      <c r="F102" s="1">
        <f>RANK(D102,D:D)</f>
        <v>95</v>
      </c>
    </row>
    <row r="103" spans="1:6" ht="14.25">
      <c r="A103" s="2" t="s">
        <v>105</v>
      </c>
      <c r="B103" s="2" t="s">
        <v>117</v>
      </c>
      <c r="C103" s="1">
        <v>40</v>
      </c>
      <c r="D103" s="3">
        <v>2</v>
      </c>
      <c r="E103" s="1">
        <f>RANK(C103,C:C)</f>
        <v>81</v>
      </c>
      <c r="F103" s="1">
        <f>RANK(D103,D:D)</f>
        <v>70</v>
      </c>
    </row>
    <row r="104" spans="1:6" s="1" customFormat="1" ht="14.25">
      <c r="A104" s="2" t="s">
        <v>106</v>
      </c>
      <c r="B104" s="2" t="s">
        <v>117</v>
      </c>
      <c r="C104" s="1">
        <v>24</v>
      </c>
      <c r="D104" s="3">
        <v>1</v>
      </c>
      <c r="E104" s="1">
        <f>RANK(C104,C:C)</f>
        <v>100</v>
      </c>
      <c r="F104" s="1">
        <f>RANK(D104,D:D)</f>
        <v>106</v>
      </c>
    </row>
    <row r="105" spans="1:8" s="1" customFormat="1" ht="14.25">
      <c r="A105" s="2" t="s">
        <v>1</v>
      </c>
      <c r="B105" s="2" t="s">
        <v>123</v>
      </c>
      <c r="C105" s="1">
        <v>44</v>
      </c>
      <c r="D105" s="3">
        <v>2.4</v>
      </c>
      <c r="E105" s="1">
        <f>RANK(C105,C:C)</f>
        <v>74</v>
      </c>
      <c r="F105" s="1">
        <f>RANK(D105,D:D)</f>
        <v>53</v>
      </c>
      <c r="H105" s="1">
        <f>SUM(C105:C114)</f>
        <v>534</v>
      </c>
    </row>
    <row r="106" spans="1:6" ht="14.25">
      <c r="A106" s="2" t="s">
        <v>23</v>
      </c>
      <c r="B106" s="2" t="s">
        <v>123</v>
      </c>
      <c r="C106" s="1">
        <v>36</v>
      </c>
      <c r="D106" s="3">
        <v>1.7</v>
      </c>
      <c r="E106" s="1">
        <f>RANK(C106,C:C)</f>
        <v>88</v>
      </c>
      <c r="F106" s="1">
        <f>RANK(D106,D:D)</f>
        <v>84</v>
      </c>
    </row>
    <row r="107" spans="1:6" ht="14.25">
      <c r="A107" s="2" t="s">
        <v>36</v>
      </c>
      <c r="B107" s="2" t="s">
        <v>123</v>
      </c>
      <c r="C107" s="1">
        <v>60</v>
      </c>
      <c r="D107" s="3">
        <v>2.4</v>
      </c>
      <c r="E107" s="1">
        <f>RANK(C107,C:C)</f>
        <v>57</v>
      </c>
      <c r="F107" s="1">
        <f>RANK(D107,D:D)</f>
        <v>53</v>
      </c>
    </row>
    <row r="108" spans="1:6" ht="14.25">
      <c r="A108" s="2" t="s">
        <v>53</v>
      </c>
      <c r="B108" s="2" t="s">
        <v>123</v>
      </c>
      <c r="C108" s="1">
        <v>65</v>
      </c>
      <c r="D108" s="3">
        <v>1.9</v>
      </c>
      <c r="E108" s="1">
        <f>RANK(C108,C:C)</f>
        <v>54</v>
      </c>
      <c r="F108" s="1">
        <f>RANK(D108,D:D)</f>
        <v>78</v>
      </c>
    </row>
    <row r="109" spans="1:6" s="1" customFormat="1" ht="14.25">
      <c r="A109" s="2" t="s">
        <v>64</v>
      </c>
      <c r="B109" s="2" t="s">
        <v>123</v>
      </c>
      <c r="C109" s="1">
        <v>60</v>
      </c>
      <c r="D109" s="3">
        <v>1.8</v>
      </c>
      <c r="E109" s="1">
        <f>RANK(C109,C:C)</f>
        <v>57</v>
      </c>
      <c r="F109" s="1">
        <f>RANK(D109,D:D)</f>
        <v>81</v>
      </c>
    </row>
    <row r="110" spans="1:6" s="1" customFormat="1" ht="14.25">
      <c r="A110" s="2" t="s">
        <v>73</v>
      </c>
      <c r="B110" s="2" t="s">
        <v>123</v>
      </c>
      <c r="C110" s="1">
        <v>72</v>
      </c>
      <c r="D110" s="3">
        <v>2.2</v>
      </c>
      <c r="E110" s="1">
        <f>RANK(C110,C:C)</f>
        <v>48</v>
      </c>
      <c r="F110" s="1">
        <f>RANK(D110,D:D)</f>
        <v>61</v>
      </c>
    </row>
    <row r="111" spans="1:6" ht="14.25">
      <c r="A111" s="2" t="s">
        <v>83</v>
      </c>
      <c r="B111" s="2" t="s">
        <v>123</v>
      </c>
      <c r="C111" s="1">
        <v>15</v>
      </c>
      <c r="D111" s="3">
        <v>1.2</v>
      </c>
      <c r="E111" s="1">
        <f>RANK(C111,C:C)</f>
        <v>109</v>
      </c>
      <c r="F111" s="1">
        <f>RANK(D111,D:D)</f>
        <v>101</v>
      </c>
    </row>
    <row r="112" spans="1:6" ht="14.25">
      <c r="A112" s="2" t="s">
        <v>95</v>
      </c>
      <c r="B112" s="2" t="s">
        <v>123</v>
      </c>
      <c r="C112" s="1">
        <v>39</v>
      </c>
      <c r="D112" s="3">
        <v>3</v>
      </c>
      <c r="E112" s="1">
        <f>RANK(C112,C:C)</f>
        <v>82</v>
      </c>
      <c r="F112" s="1">
        <f>RANK(D112,D:D)</f>
        <v>33</v>
      </c>
    </row>
    <row r="113" spans="1:6" s="1" customFormat="1" ht="14.25">
      <c r="A113" s="2" t="s">
        <v>100</v>
      </c>
      <c r="B113" s="2" t="s">
        <v>123</v>
      </c>
      <c r="C113" s="1">
        <v>120</v>
      </c>
      <c r="D113" s="3">
        <v>2.9</v>
      </c>
      <c r="E113" s="1">
        <f>RANK(C113,C:C)</f>
        <v>22</v>
      </c>
      <c r="F113" s="1">
        <f>RANK(D113,D:D)</f>
        <v>36</v>
      </c>
    </row>
    <row r="114" spans="1:6" s="1" customFormat="1" ht="14.25">
      <c r="A114" s="2" t="s">
        <v>109</v>
      </c>
      <c r="B114" s="2" t="s">
        <v>123</v>
      </c>
      <c r="C114" s="1">
        <v>23</v>
      </c>
      <c r="D114" s="3">
        <v>1.4</v>
      </c>
      <c r="E114" s="1">
        <f>RANK(C114,C:C)</f>
        <v>101</v>
      </c>
      <c r="F114" s="1">
        <f>RANK(D114,D:D)</f>
        <v>97</v>
      </c>
    </row>
    <row r="115" ht="14.25">
      <c r="A115" s="2" t="s">
        <v>139</v>
      </c>
    </row>
    <row r="116" spans="1:4" s="8" customFormat="1" ht="15">
      <c r="A116" s="8" t="s">
        <v>140</v>
      </c>
      <c r="D116" s="9"/>
    </row>
  </sheetData>
  <mergeCells count="2">
    <mergeCell ref="A1:F1"/>
    <mergeCell ref="A2:F3"/>
  </mergeCells>
  <conditionalFormatting sqref="E5:F114">
    <cfRule type="cellIs" priority="1" dxfId="0" operator="lessThanOrEqual" stopIfTrue="1">
      <formula>10</formula>
    </cfRule>
    <cfRule type="cellIs" priority="2" dxfId="1" operator="greaterThanOrEqual" stopIfTrue="1">
      <formula>100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11.421875" defaultRowHeight="12.75"/>
  <cols>
    <col min="1" max="1" width="16.421875" style="0" bestFit="1" customWidth="1"/>
    <col min="2" max="2" width="12.00390625" style="0" bestFit="1" customWidth="1"/>
    <col min="3" max="3" width="13.00390625" style="0" bestFit="1" customWidth="1"/>
    <col min="4" max="4" width="10.8515625" style="0" bestFit="1" customWidth="1"/>
  </cols>
  <sheetData>
    <row r="1" spans="1:4" ht="15.75">
      <c r="A1" s="12" t="s">
        <v>137</v>
      </c>
      <c r="B1" s="12"/>
      <c r="C1" s="12"/>
      <c r="D1" s="12"/>
    </row>
    <row r="2" spans="1:4" s="11" customFormat="1" ht="12.75">
      <c r="A2" s="11" t="s">
        <v>129</v>
      </c>
      <c r="B2" s="11" t="s">
        <v>133</v>
      </c>
      <c r="C2" s="11" t="s">
        <v>134</v>
      </c>
      <c r="D2" s="11" t="s">
        <v>135</v>
      </c>
    </row>
    <row r="3" spans="1:4" ht="12.75">
      <c r="A3" t="s">
        <v>111</v>
      </c>
      <c r="B3">
        <v>1151</v>
      </c>
      <c r="C3">
        <v>17510</v>
      </c>
      <c r="D3" s="10">
        <f>B3/C3*100</f>
        <v>6.573386636207881</v>
      </c>
    </row>
    <row r="4" spans="1:4" ht="12.75">
      <c r="A4" t="s">
        <v>112</v>
      </c>
      <c r="B4">
        <v>1229</v>
      </c>
      <c r="C4">
        <v>20205</v>
      </c>
      <c r="D4" s="10">
        <f aca="true" t="shared" si="0" ref="D4:D17">B4/C4*100</f>
        <v>6.082652808710716</v>
      </c>
    </row>
    <row r="5" spans="1:4" ht="12.75">
      <c r="A5" t="s">
        <v>113</v>
      </c>
      <c r="B5">
        <v>770</v>
      </c>
      <c r="C5">
        <v>17615</v>
      </c>
      <c r="D5" s="10">
        <f t="shared" si="0"/>
        <v>4.371274481975589</v>
      </c>
    </row>
    <row r="6" spans="1:4" ht="12.75">
      <c r="A6" t="s">
        <v>114</v>
      </c>
      <c r="B6">
        <v>679</v>
      </c>
      <c r="C6">
        <v>16629</v>
      </c>
      <c r="D6" s="10">
        <f t="shared" si="0"/>
        <v>4.083228095495821</v>
      </c>
    </row>
    <row r="7" spans="1:4" ht="12.75">
      <c r="A7" t="s">
        <v>115</v>
      </c>
      <c r="B7">
        <v>650</v>
      </c>
      <c r="C7">
        <v>26807</v>
      </c>
      <c r="D7" s="10">
        <f t="shared" si="0"/>
        <v>2.424739806766889</v>
      </c>
    </row>
    <row r="8" spans="1:4" ht="12.75">
      <c r="A8" t="s">
        <v>116</v>
      </c>
      <c r="B8">
        <v>209</v>
      </c>
      <c r="C8">
        <v>16342</v>
      </c>
      <c r="D8" s="10">
        <f t="shared" si="0"/>
        <v>1.2789132297148451</v>
      </c>
    </row>
    <row r="9" spans="1:4" ht="12.75">
      <c r="A9" t="s">
        <v>117</v>
      </c>
      <c r="B9">
        <v>332</v>
      </c>
      <c r="C9">
        <v>23912</v>
      </c>
      <c r="D9" s="10">
        <f t="shared" si="0"/>
        <v>1.3884242221478755</v>
      </c>
    </row>
    <row r="10" spans="1:4" ht="12.75">
      <c r="A10" t="s">
        <v>118</v>
      </c>
      <c r="B10">
        <v>697</v>
      </c>
      <c r="C10">
        <v>24503</v>
      </c>
      <c r="D10" s="10">
        <f t="shared" si="0"/>
        <v>2.844549646982002</v>
      </c>
    </row>
    <row r="11" spans="1:4" ht="12.75">
      <c r="A11" t="s">
        <v>119</v>
      </c>
      <c r="B11">
        <v>316</v>
      </c>
      <c r="C11">
        <v>12732</v>
      </c>
      <c r="D11" s="10">
        <f t="shared" si="0"/>
        <v>2.4819352811812756</v>
      </c>
    </row>
    <row r="12" spans="1:4" ht="12.75">
      <c r="A12" t="s">
        <v>120</v>
      </c>
      <c r="B12">
        <v>349</v>
      </c>
      <c r="C12">
        <v>12562</v>
      </c>
      <c r="D12" s="10">
        <f t="shared" si="0"/>
        <v>2.778220028657857</v>
      </c>
    </row>
    <row r="13" spans="1:4" ht="12.75">
      <c r="A13" t="s">
        <v>121</v>
      </c>
      <c r="B13">
        <v>249</v>
      </c>
      <c r="C13">
        <v>14216</v>
      </c>
      <c r="D13" s="10">
        <f t="shared" si="0"/>
        <v>1.7515475520540236</v>
      </c>
    </row>
    <row r="14" spans="1:4" ht="12.75">
      <c r="A14" t="s">
        <v>122</v>
      </c>
      <c r="B14">
        <v>502</v>
      </c>
      <c r="C14">
        <v>22271</v>
      </c>
      <c r="D14" s="10">
        <f t="shared" si="0"/>
        <v>2.254052355080598</v>
      </c>
    </row>
    <row r="15" spans="1:4" ht="12.75">
      <c r="A15" t="s">
        <v>123</v>
      </c>
      <c r="B15">
        <v>534</v>
      </c>
      <c r="C15">
        <v>24937</v>
      </c>
      <c r="D15" s="10">
        <f t="shared" si="0"/>
        <v>2.1413963187231824</v>
      </c>
    </row>
    <row r="16" spans="1:4" ht="12.75">
      <c r="A16" t="s">
        <v>124</v>
      </c>
      <c r="B16">
        <v>462</v>
      </c>
      <c r="C16">
        <v>26007</v>
      </c>
      <c r="D16" s="10">
        <f t="shared" si="0"/>
        <v>1.7764448033221822</v>
      </c>
    </row>
    <row r="17" spans="1:4" ht="12.75">
      <c r="A17" t="s">
        <v>125</v>
      </c>
      <c r="B17">
        <v>358</v>
      </c>
      <c r="C17">
        <v>15121</v>
      </c>
      <c r="D17" s="10">
        <f t="shared" si="0"/>
        <v>2.367568282520997</v>
      </c>
    </row>
    <row r="19" spans="1:4" ht="12.75">
      <c r="A19" s="7" t="s">
        <v>136</v>
      </c>
      <c r="B19" s="7"/>
      <c r="C19" s="7"/>
      <c r="D19" s="7"/>
    </row>
  </sheetData>
  <mergeCells count="2">
    <mergeCell ref="A19:D19"/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met.no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Gudmund Anders Dalsbø</cp:lastModifiedBy>
  <dcterms:created xsi:type="dcterms:W3CDTF">2005-09-13T09:23:59Z</dcterms:created>
  <dcterms:modified xsi:type="dcterms:W3CDTF">2005-09-13T11:12:19Z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1908577878</vt:i4>
  </property>
  <property fmtid="{D5CDD505-2E9C-101B-9397-08002B2CF9AE}" pid="3" name="_EmailSubject">
    <vt:lpwstr>valg05.xls</vt:lpwstr>
  </property>
  <property fmtid="{D5CDD505-2E9C-101B-9397-08002B2CF9AE}" pid="4" name="_AuthorEmail">
    <vt:lpwstr>Gudmund.Dalsbo@met.no</vt:lpwstr>
  </property>
  <property fmtid="{D5CDD505-2E9C-101B-9397-08002B2CF9AE}" pid="5" name="_AuthorEmailDisplayName">
    <vt:lpwstr>Gudmund Dalsbø</vt:lpwstr>
  </property>
</Properties>
</file>